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S:\Human Resources\Benefits\Benefits 2021\"/>
    </mc:Choice>
  </mc:AlternateContent>
  <xr:revisionPtr revIDLastSave="0" documentId="8_{7338DD9B-7C34-47BC-889C-5145044BB2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D27" i="1" s="1"/>
  <c r="C26" i="1"/>
  <c r="D26" i="1" s="1"/>
  <c r="C25" i="1"/>
  <c r="D25" i="1" s="1"/>
  <c r="C22" i="1"/>
  <c r="D22" i="1" s="1"/>
  <c r="C21" i="1"/>
  <c r="D21" i="1" s="1"/>
  <c r="C20" i="1"/>
  <c r="D20" i="1" s="1"/>
  <c r="C17" i="1"/>
  <c r="D17" i="1" s="1"/>
  <c r="C16" i="1"/>
  <c r="D16" i="1" s="1"/>
  <c r="C15" i="1"/>
  <c r="D15" i="1" s="1"/>
  <c r="C12" i="1"/>
  <c r="D12" i="1" s="1"/>
  <c r="C11" i="1"/>
  <c r="D11" i="1" s="1"/>
  <c r="C10" i="1"/>
  <c r="D10" i="1" s="1"/>
  <c r="C6" i="1"/>
  <c r="D6" i="1" s="1"/>
  <c r="C7" i="1"/>
  <c r="D7" i="1" s="1"/>
  <c r="C5" i="1"/>
  <c r="D5" i="1" s="1"/>
</calcChain>
</file>

<file path=xl/sharedStrings.xml><?xml version="1.0" encoding="utf-8"?>
<sst xmlns="http://schemas.openxmlformats.org/spreadsheetml/2006/main" count="31" uniqueCount="11">
  <si>
    <t>DPO Buy-Up</t>
  </si>
  <si>
    <t>VSP Buy-Up</t>
  </si>
  <si>
    <t>2% COBRA FEE</t>
  </si>
  <si>
    <t>Retiree Pays</t>
  </si>
  <si>
    <t>Retiree</t>
  </si>
  <si>
    <t>Retiree + One</t>
  </si>
  <si>
    <t>Retiree + Family</t>
  </si>
  <si>
    <t>Basic VSP</t>
  </si>
  <si>
    <t>Basic DPO</t>
  </si>
  <si>
    <t>DHMO - Delta Care</t>
  </si>
  <si>
    <t>2021 COBRA Monthly Dental and Vision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</si>
</sst>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0" xfId="1" applyFont="1" applyAlignment="1"/>
    <xf numFmtId="44" fontId="0" fillId="0" borderId="1" xfId="1" applyFont="1" applyBorder="1"/>
    <xf numFmtId="44" fontId="0" fillId="3" borderId="1" xfId="1" applyFont="1" applyFill="1" applyBorder="1"/>
    <xf numFmtId="44" fontId="2" fillId="3" borderId="1" xfId="1" applyFont="1" applyFill="1" applyBorder="1"/>
    <xf numFmtId="44" fontId="0" fillId="4" borderId="1" xfId="1" applyFont="1" applyFill="1" applyBorder="1"/>
    <xf numFmtId="44" fontId="2" fillId="4" borderId="1" xfId="1" applyFont="1" applyFill="1" applyBorder="1"/>
    <xf numFmtId="44" fontId="0" fillId="5" borderId="1" xfId="1" applyFont="1" applyFill="1" applyBorder="1"/>
    <xf numFmtId="44" fontId="2" fillId="5" borderId="1" xfId="1" applyFont="1" applyFill="1" applyBorder="1"/>
    <xf numFmtId="44" fontId="0" fillId="6" borderId="1" xfId="1" applyFont="1" applyFill="1" applyBorder="1"/>
    <xf numFmtId="44" fontId="2" fillId="6" borderId="1" xfId="1" applyFont="1" applyFill="1" applyBorder="1"/>
    <xf numFmtId="0" fontId="2" fillId="2" borderId="10" xfId="0" applyFont="1" applyFill="1" applyBorder="1"/>
    <xf numFmtId="44" fontId="0" fillId="2" borderId="11" xfId="1" applyFont="1" applyFill="1" applyBorder="1"/>
    <xf numFmtId="44" fontId="2" fillId="2" borderId="11" xfId="1" applyFont="1" applyFill="1" applyBorder="1"/>
    <xf numFmtId="44" fontId="2" fillId="2" borderId="12" xfId="1" applyFont="1" applyFill="1" applyBorder="1"/>
    <xf numFmtId="0" fontId="0" fillId="0" borderId="13" xfId="0" applyBorder="1"/>
    <xf numFmtId="44" fontId="0" fillId="0" borderId="14" xfId="1" applyFont="1" applyBorder="1"/>
    <xf numFmtId="0" fontId="0" fillId="0" borderId="5" xfId="0" applyBorder="1"/>
    <xf numFmtId="44" fontId="0" fillId="0" borderId="0" xfId="1" applyFont="1" applyBorder="1"/>
    <xf numFmtId="44" fontId="0" fillId="0" borderId="6" xfId="1" applyFont="1" applyBorder="1"/>
    <xf numFmtId="0" fontId="2" fillId="3" borderId="13" xfId="0" applyFont="1" applyFill="1" applyBorder="1"/>
    <xf numFmtId="44" fontId="2" fillId="3" borderId="14" xfId="1" applyFont="1" applyFill="1" applyBorder="1"/>
    <xf numFmtId="0" fontId="2" fillId="4" borderId="5" xfId="0" applyFont="1" applyFill="1" applyBorder="1"/>
    <xf numFmtId="44" fontId="2" fillId="4" borderId="14" xfId="1" applyFont="1" applyFill="1" applyBorder="1"/>
    <xf numFmtId="0" fontId="2" fillId="5" borderId="13" xfId="0" applyFont="1" applyFill="1" applyBorder="1"/>
    <xf numFmtId="44" fontId="2" fillId="5" borderId="14" xfId="1" applyFont="1" applyFill="1" applyBorder="1"/>
    <xf numFmtId="0" fontId="2" fillId="6" borderId="13" xfId="0" applyFont="1" applyFill="1" applyBorder="1"/>
    <xf numFmtId="44" fontId="2" fillId="6" borderId="14" xfId="1" applyFont="1" applyFill="1" applyBorder="1"/>
    <xf numFmtId="0" fontId="0" fillId="0" borderId="15" xfId="0" applyBorder="1"/>
    <xf numFmtId="44" fontId="0" fillId="0" borderId="16" xfId="1" applyFont="1" applyBorder="1"/>
    <xf numFmtId="44" fontId="0" fillId="0" borderId="17" xfId="1" applyFont="1" applyBorder="1"/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44" fontId="2" fillId="0" borderId="8" xfId="1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G9" sqref="G9"/>
    </sheetView>
  </sheetViews>
  <sheetFormatPr defaultRowHeight="14.4" x14ac:dyDescent="0.3"/>
  <cols>
    <col min="1" max="1" width="16.77734375" bestFit="1" customWidth="1"/>
    <col min="2" max="2" width="8.88671875" style="1"/>
    <col min="3" max="3" width="14.21875" style="1" bestFit="1" customWidth="1"/>
    <col min="4" max="4" width="12.109375" style="1" bestFit="1" customWidth="1"/>
    <col min="5" max="6" width="8.88671875" style="1"/>
  </cols>
  <sheetData>
    <row r="1" spans="1:9" x14ac:dyDescent="0.3">
      <c r="A1" s="33" t="s">
        <v>10</v>
      </c>
      <c r="B1" s="34"/>
      <c r="C1" s="34"/>
      <c r="D1" s="35"/>
      <c r="E1" s="3"/>
      <c r="F1" s="3"/>
      <c r="G1" s="3"/>
      <c r="H1" s="3"/>
    </row>
    <row r="2" spans="1:9" x14ac:dyDescent="0.3">
      <c r="A2" s="36"/>
      <c r="B2" s="37"/>
      <c r="C2" s="37"/>
      <c r="D2" s="38"/>
      <c r="E2" s="3"/>
      <c r="F2" s="3"/>
      <c r="G2" s="3"/>
      <c r="H2" s="3"/>
    </row>
    <row r="3" spans="1:9" ht="15" thickBot="1" x14ac:dyDescent="0.35">
      <c r="A3" s="39"/>
      <c r="B3" s="40"/>
      <c r="C3" s="40"/>
      <c r="D3" s="41"/>
      <c r="E3" s="3"/>
      <c r="F3" s="3"/>
      <c r="G3" s="3"/>
      <c r="H3" s="3"/>
    </row>
    <row r="4" spans="1:9" x14ac:dyDescent="0.3">
      <c r="A4" s="13" t="s">
        <v>9</v>
      </c>
      <c r="B4" s="14"/>
      <c r="C4" s="15" t="s">
        <v>2</v>
      </c>
      <c r="D4" s="16" t="s">
        <v>3</v>
      </c>
      <c r="I4" s="1"/>
    </row>
    <row r="5" spans="1:9" x14ac:dyDescent="0.3">
      <c r="A5" s="17" t="s">
        <v>4</v>
      </c>
      <c r="B5" s="4">
        <v>21.49</v>
      </c>
      <c r="C5" s="4">
        <f>B5*2%</f>
        <v>0.42979999999999996</v>
      </c>
      <c r="D5" s="18">
        <f>C5+B5</f>
        <v>21.919799999999999</v>
      </c>
      <c r="H5" s="2"/>
    </row>
    <row r="6" spans="1:9" x14ac:dyDescent="0.3">
      <c r="A6" s="17" t="s">
        <v>5</v>
      </c>
      <c r="B6" s="4">
        <v>40.090000000000003</v>
      </c>
      <c r="C6" s="4">
        <f t="shared" ref="C6:C7" si="0">B6*2%</f>
        <v>0.80180000000000007</v>
      </c>
      <c r="D6" s="18">
        <f t="shared" ref="D6:D7" si="1">C6+B6</f>
        <v>40.891800000000003</v>
      </c>
      <c r="H6" s="2"/>
    </row>
    <row r="7" spans="1:9" x14ac:dyDescent="0.3">
      <c r="A7" s="17" t="s">
        <v>6</v>
      </c>
      <c r="B7" s="4">
        <v>60.14</v>
      </c>
      <c r="C7" s="4">
        <f t="shared" si="0"/>
        <v>1.2028000000000001</v>
      </c>
      <c r="D7" s="18">
        <f t="shared" si="1"/>
        <v>61.342800000000004</v>
      </c>
      <c r="H7" s="2"/>
    </row>
    <row r="8" spans="1:9" x14ac:dyDescent="0.3">
      <c r="A8" s="19"/>
      <c r="B8" s="20"/>
      <c r="C8" s="20"/>
      <c r="D8" s="21"/>
      <c r="H8" s="2"/>
    </row>
    <row r="9" spans="1:9" x14ac:dyDescent="0.3">
      <c r="A9" s="22" t="s">
        <v>8</v>
      </c>
      <c r="B9" s="5"/>
      <c r="C9" s="6" t="s">
        <v>2</v>
      </c>
      <c r="D9" s="23" t="s">
        <v>3</v>
      </c>
      <c r="H9" s="2"/>
    </row>
    <row r="10" spans="1:9" x14ac:dyDescent="0.3">
      <c r="A10" s="17" t="s">
        <v>4</v>
      </c>
      <c r="B10" s="4">
        <v>40.700000000000003</v>
      </c>
      <c r="C10" s="4">
        <f t="shared" ref="C10:C12" si="2">B10*2%</f>
        <v>0.81400000000000006</v>
      </c>
      <c r="D10" s="18">
        <f t="shared" ref="D10:D12" si="3">C10+B10</f>
        <v>41.514000000000003</v>
      </c>
      <c r="H10" s="2"/>
    </row>
    <row r="11" spans="1:9" x14ac:dyDescent="0.3">
      <c r="A11" s="17" t="s">
        <v>5</v>
      </c>
      <c r="B11" s="4">
        <v>77.17</v>
      </c>
      <c r="C11" s="4">
        <f t="shared" si="2"/>
        <v>1.5434000000000001</v>
      </c>
      <c r="D11" s="18">
        <f t="shared" si="3"/>
        <v>78.713400000000007</v>
      </c>
      <c r="H11" s="2"/>
    </row>
    <row r="12" spans="1:9" x14ac:dyDescent="0.3">
      <c r="A12" s="17" t="s">
        <v>6</v>
      </c>
      <c r="B12" s="4">
        <v>116.94</v>
      </c>
      <c r="C12" s="4">
        <f t="shared" si="2"/>
        <v>2.3388</v>
      </c>
      <c r="D12" s="18">
        <f t="shared" si="3"/>
        <v>119.2788</v>
      </c>
      <c r="H12" s="2"/>
    </row>
    <row r="13" spans="1:9" x14ac:dyDescent="0.3">
      <c r="A13" s="19"/>
      <c r="B13" s="20"/>
      <c r="C13" s="20"/>
      <c r="D13" s="21"/>
      <c r="H13" s="2"/>
    </row>
    <row r="14" spans="1:9" x14ac:dyDescent="0.3">
      <c r="A14" s="24" t="s">
        <v>0</v>
      </c>
      <c r="B14" s="7"/>
      <c r="C14" s="8" t="s">
        <v>2</v>
      </c>
      <c r="D14" s="25" t="s">
        <v>3</v>
      </c>
      <c r="H14" s="2"/>
    </row>
    <row r="15" spans="1:9" x14ac:dyDescent="0.3">
      <c r="A15" s="17" t="s">
        <v>4</v>
      </c>
      <c r="B15" s="4">
        <v>49.11</v>
      </c>
      <c r="C15" s="4">
        <f t="shared" ref="C15:C17" si="4">B15*2%</f>
        <v>0.98219999999999996</v>
      </c>
      <c r="D15" s="18">
        <f t="shared" ref="D15:D17" si="5">C15+B15</f>
        <v>50.092199999999998</v>
      </c>
      <c r="H15" s="2"/>
      <c r="I15" s="2"/>
    </row>
    <row r="16" spans="1:9" x14ac:dyDescent="0.3">
      <c r="A16" s="17" t="s">
        <v>5</v>
      </c>
      <c r="B16" s="4">
        <v>87.26</v>
      </c>
      <c r="C16" s="4">
        <f t="shared" si="4"/>
        <v>1.7452000000000001</v>
      </c>
      <c r="D16" s="18">
        <f t="shared" si="5"/>
        <v>89.005200000000002</v>
      </c>
      <c r="H16" s="2"/>
      <c r="I16" s="2"/>
    </row>
    <row r="17" spans="1:9" x14ac:dyDescent="0.3">
      <c r="A17" s="17" t="s">
        <v>6</v>
      </c>
      <c r="B17" s="4">
        <v>132.16</v>
      </c>
      <c r="C17" s="4">
        <f t="shared" si="4"/>
        <v>2.6431999999999998</v>
      </c>
      <c r="D17" s="18">
        <f t="shared" si="5"/>
        <v>134.8032</v>
      </c>
      <c r="H17" s="2"/>
      <c r="I17" s="2"/>
    </row>
    <row r="18" spans="1:9" x14ac:dyDescent="0.3">
      <c r="A18" s="19"/>
      <c r="B18" s="20"/>
      <c r="C18" s="20"/>
      <c r="D18" s="21"/>
      <c r="H18" s="2"/>
    </row>
    <row r="19" spans="1:9" x14ac:dyDescent="0.3">
      <c r="A19" s="26" t="s">
        <v>7</v>
      </c>
      <c r="B19" s="9"/>
      <c r="C19" s="10" t="s">
        <v>2</v>
      </c>
      <c r="D19" s="27" t="s">
        <v>3</v>
      </c>
      <c r="H19" s="2"/>
    </row>
    <row r="20" spans="1:9" x14ac:dyDescent="0.3">
      <c r="A20" s="17" t="s">
        <v>4</v>
      </c>
      <c r="B20" s="4">
        <v>5.51</v>
      </c>
      <c r="C20" s="4">
        <f t="shared" ref="C20:C22" si="6">B20*2%</f>
        <v>0.11019999999999999</v>
      </c>
      <c r="D20" s="18">
        <f t="shared" ref="D20:D22" si="7">C20+B20</f>
        <v>5.6201999999999996</v>
      </c>
      <c r="H20" s="2"/>
    </row>
    <row r="21" spans="1:9" x14ac:dyDescent="0.3">
      <c r="A21" s="17" t="s">
        <v>5</v>
      </c>
      <c r="B21" s="4">
        <v>9.6</v>
      </c>
      <c r="C21" s="4">
        <f t="shared" si="6"/>
        <v>0.192</v>
      </c>
      <c r="D21" s="18">
        <f t="shared" si="7"/>
        <v>9.7919999999999998</v>
      </c>
      <c r="H21" s="2"/>
    </row>
    <row r="22" spans="1:9" x14ac:dyDescent="0.3">
      <c r="A22" s="17" t="s">
        <v>6</v>
      </c>
      <c r="B22" s="4">
        <v>17.239999999999998</v>
      </c>
      <c r="C22" s="4">
        <f t="shared" si="6"/>
        <v>0.3448</v>
      </c>
      <c r="D22" s="18">
        <f t="shared" si="7"/>
        <v>17.584799999999998</v>
      </c>
      <c r="H22" s="2"/>
    </row>
    <row r="23" spans="1:9" x14ac:dyDescent="0.3">
      <c r="A23" s="19"/>
      <c r="B23" s="20"/>
      <c r="C23" s="20"/>
      <c r="D23" s="21"/>
      <c r="H23" s="2"/>
    </row>
    <row r="24" spans="1:9" x14ac:dyDescent="0.3">
      <c r="A24" s="28" t="s">
        <v>1</v>
      </c>
      <c r="B24" s="11"/>
      <c r="C24" s="12" t="s">
        <v>2</v>
      </c>
      <c r="D24" s="29" t="s">
        <v>3</v>
      </c>
      <c r="H24" s="2"/>
    </row>
    <row r="25" spans="1:9" x14ac:dyDescent="0.3">
      <c r="A25" s="17" t="s">
        <v>4</v>
      </c>
      <c r="B25" s="4">
        <v>10.27</v>
      </c>
      <c r="C25" s="4">
        <f t="shared" ref="C25:C27" si="8">B25*2%</f>
        <v>0.2054</v>
      </c>
      <c r="D25" s="18">
        <f t="shared" ref="D25:D27" si="9">C25+B25</f>
        <v>10.475399999999999</v>
      </c>
      <c r="H25" s="2"/>
      <c r="I25" s="2"/>
    </row>
    <row r="26" spans="1:9" x14ac:dyDescent="0.3">
      <c r="A26" s="17" t="s">
        <v>5</v>
      </c>
      <c r="B26" s="4">
        <v>17.86</v>
      </c>
      <c r="C26" s="4">
        <f t="shared" si="8"/>
        <v>0.35720000000000002</v>
      </c>
      <c r="D26" s="18">
        <f t="shared" si="9"/>
        <v>18.217199999999998</v>
      </c>
      <c r="H26" s="2"/>
      <c r="I26" s="2"/>
    </row>
    <row r="27" spans="1:9" ht="15" thickBot="1" x14ac:dyDescent="0.35">
      <c r="A27" s="30" t="s">
        <v>6</v>
      </c>
      <c r="B27" s="31">
        <v>32.03</v>
      </c>
      <c r="C27" s="31">
        <f t="shared" si="8"/>
        <v>0.64060000000000006</v>
      </c>
      <c r="D27" s="32">
        <f t="shared" si="9"/>
        <v>32.6706</v>
      </c>
      <c r="H27" s="2"/>
      <c r="I27" s="2"/>
    </row>
  </sheetData>
  <mergeCells count="1">
    <mergeCell ref="A1:D3"/>
  </mergeCells>
  <printOptions horizontalCentered="1" verticalCentered="1"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Lowe</dc:creator>
  <cp:lastModifiedBy>Stephanie L. Peterson</cp:lastModifiedBy>
  <cp:lastPrinted>2020-05-20T00:41:28Z</cp:lastPrinted>
  <dcterms:created xsi:type="dcterms:W3CDTF">2018-06-27T18:20:50Z</dcterms:created>
  <dcterms:modified xsi:type="dcterms:W3CDTF">2021-01-08T20:13:12Z</dcterms:modified>
</cp:coreProperties>
</file>